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<sst xmlns="http://schemas.openxmlformats.org/spreadsheetml/2006/main" count="843" uniqueCount="611">
  <si>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</si>
  <si>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</si>
  <si>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</si>
  <si>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</si>
  <si>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</si>
  <si>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</si>
  <si>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</si>
  <si>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</si>
  <si>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</si>
  <si>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</si>
  <si>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</si>
  <si>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</si>
  <si>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</si>
  <si>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</si>
  <si>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</si>
  <si>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</si>
  <si>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</si>
  <si>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</si>
  <si>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</si>
  <si>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</si>
  <si>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</si>
  <si>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</si>
  <si>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</si>
  <si>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</si>
  <si>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</si>
  <si>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</si>
  <si>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</si>
  <si>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</si>
  <si>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</si>
  <si>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</si>
  <si>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</si>
  <si>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</si>
  <si>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</si>
  <si>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</si>
  <si>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</si>
  <si>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</si>
  <si>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</si>
  <si>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</si>
  <si>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</si>
  <si>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</si>
  <si>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</si>
  <si>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</si>
  <si>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</si>
  <si>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</si>
  <si>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</si>
  <si>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</si>
  <si>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</si>
  <si>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</si>
  <si>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</si>
  <si>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</si>
  <si>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</si>
  <si>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</si>
  <si>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</si>
  <si>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</si>
  <si>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</si>
  <si>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</si>
  <si>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</si>
  <si>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</si>
  <si>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</si>
  <si>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</si>
  <si>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</si>
  <si>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</si>
  <si>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</si>
  <si>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</si>
  <si>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</si>
  <si>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</si>
  <si>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</si>
  <si>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</si>
  <si>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</si>
  <si>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</si>
  <si>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</si>
  <si>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</si>
  <si>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</si>
  <si>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</si>
  <si>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</si>
  <si>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</si>
  <si>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</si>
  <si>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</si>
  <si>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</si>
  <si>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</si>
  <si>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</si>
  <si>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</si>
  <si>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</si>
  <si>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</si>
  <si>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</si>
  <si>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</si>
  <si>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</si>
  <si>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</si>
  <si>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</si>
  <si>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</si>
  <si>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</si>
  <si>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</si>
  <si>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</si>
  <si>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</si>
  <si>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</si>
  <si>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</si>
  <si>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</si>
  <si>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</si>
  <si>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</si>
  <si>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</si>
  <si>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</si>
  <si>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</si>
  <si>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</si>
  <si>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</si>
  <si>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</si>
  <si>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</si>
  <si>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</si>
  <si>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</si>
  <si>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</si>
  <si>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</si>
  <si>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</si>
  <si>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</si>
  <si>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</si>
  <si>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</si>
  <si>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</si>
  <si>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</si>
  <si>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</si>
  <si>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</si>
  <si>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</si>
  <si>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</si>
  <si>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</si>
  <si>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</si>
  <si>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</si>
  <si>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</si>
  <si>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</si>
  <si>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</si>
  <si>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</si>
  <si>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</si>
  <si>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</si>
  <si>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</si>
  <si>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</si>
  <si>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</si>
  <si>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</si>
  <si>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</si>
  <si>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</si>
  <si>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</si>
  <si>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</si>
  <si>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</si>
  <si>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</si>
  <si>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</si>
  <si>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</si>
  <si>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</si>
  <si>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</si>
  <si>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</si>
  <si>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</si>
  <si>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</si>
  <si>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</si>
  <si>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</si>
  <si>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</si>
  <si>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</si>
  <si>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</si>
  <si>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</si>
  <si>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</si>
  <si>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</si>
  <si>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</si>
  <si>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</si>
  <si>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</si>
  <si>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</si>
  <si>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</si>
  <si>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</si>
  <si>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</si>
  <si>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</si>
  <si>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</si>
  <si>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</si>
  <si>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</si>
  <si>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</si>
  <si>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</si>
  <si>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</si>
  <si>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</si>
  <si>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</si>
  <si>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</si>
  <si>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</si>
  <si>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</si>
  <si>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</si>
  <si>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</si>
  <si>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</si>
  <si>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</si>
  <si>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</si>
  <si>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</si>
  <si>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</si>
  <si>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</si>
  <si>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</si>
  <si>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</si>
  <si>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</si>
  <si>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</si>
  <si>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</si>
  <si>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</si>
  <si>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</si>
  <si>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</si>
  <si>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</si>
  <si>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</si>
  <si>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</si>
  <si>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</si>
  <si>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</si>
  <si>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</si>
  <si>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</si>
  <si>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</si>
  <si>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</si>
  <si>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</si>
  <si>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</si>
  <si>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</si>
  <si>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</si>
  <si>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</si>
  <si>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</si>
  <si>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</si>
  <si>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</si>
  <si>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</si>
  <si>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</si>
  <si>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</si>
  <si>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</si>
  <si>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</si>
  <si>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</si>
  <si>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</si>
  <si>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</si>
  <si>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</si>
  <si>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</si>
  <si>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</si>
  <si>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</si>
  <si>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</si>
  <si>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</si>
  <si>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</si>
  <si>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</si>
  <si>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</si>
  <si>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</si>
  <si>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</si>
  <si>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</si>
  <si>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</si>
  <si>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</si>
  <si>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</si>
  <si>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</si>
  <si>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</si>
  <si>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</si>
  <si>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</si>
  <si>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</si>
  <si>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</si>
  <si>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</si>
  <si>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</si>
  <si>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</si>
  <si>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</si>
  <si>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</si>
  <si>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</si>
  <si>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</si>
  <si>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</si>
  <si>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</si>
  <si>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</si>
  <si>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</si>
  <si>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</si>
  <si>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</si>
  <si>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</si>
  <si>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</si>
  <si>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</si>
  <si>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</si>
  <si>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</si>
  <si>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</si>
  <si>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</si>
  <si>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</si>
  <si>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</si>
  <si>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</si>
  <si>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</si>
  <si>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</si>
  <si>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</si>
  <si>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</si>
  <si>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</si>
  <si>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</si>
  <si>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</si>
  <si>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</si>
  <si>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</si>
  <si>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</si>
  <si>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</si>
  <si>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</si>
  <si>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</si>
  <si>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</si>
  <si>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</si>
  <si>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</si>
  <si>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</si>
  <si>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</si>
  <si>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</si>
  <si>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</si>
  <si>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</si>
  <si>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</si>
  <si>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</si>
  <si>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</si>
  <si>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</si>
  <si>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</si>
  <si>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</si>
  <si>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</si>
  <si>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</si>
  <si>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</si>
  <si>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</si>
  <si>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</si>
  <si>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</si>
  <si>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</si>
  <si>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</si>
  <si>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</si>
  <si>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</si>
  <si>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</si>
  <si>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</si>
  <si>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</si>
  <si>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</si>
  <si>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</si>
  <si>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</si>
  <si>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</si>
  <si>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</si>
  <si>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</si>
  <si>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</si>
  <si>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</si>
  <si>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</si>
  <si>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</si>
  <si>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</si>
  <si>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</si>
  <si>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</si>
  <si>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</si>
  <si>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</si>
  <si>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</si>
  <si>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</si>
  <si>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</si>
  <si>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</si>
  <si>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</si>
  <si>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</si>
  <si>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</si>
  <si>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</si>
  <si>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</si>
  <si>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</si>
  <si>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</si>
  <si>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</si>
  <si>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</si>
  <si>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</si>
  <si>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</si>
  <si>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</si>
  <si>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</si>
  <si>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</si>
  <si>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</si>
  <si>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</si>
  <si>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</si>
  <si>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</si>
  <si>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</si>
  <si>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</si>
  <si>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</si>
  <si>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</si>
  <si>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</si>
  <si>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</si>
  <si>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</si>
  <si>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</si>
  <si>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</si>
  <si>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</si>
  <si>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</si>
  <si>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</si>
  <si>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</si>
  <si>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</si>
  <si>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</si>
  <si>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</si>
  <si>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</si>
  <si>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</si>
  <si>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</si>
  <si>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</si>
  <si>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</si>
  <si>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</si>
  <si>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</si>
  <si>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</si>
  <si>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</si>
  <si>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</si>
  <si>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</si>
  <si>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</si>
  <si>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</si>
  <si>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</si>
  <si>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</si>
  <si>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</si>
  <si>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</si>
  <si>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</si>
  <si>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</si>
  <si>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</si>
  <si>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</si>
  <si>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</si>
  <si>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</si>
  <si>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</si>
  <si>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</si>
  <si>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</si>
  <si>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</si>
  <si>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</si>
  <si>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</si>
  <si>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</si>
  <si>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</si>
  <si>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</si>
  <si>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</si>
  <si>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</si>
  <si>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</si>
  <si>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</si>
  <si>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</si>
  <si>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</si>
  <si>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</si>
  <si>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</si>
  <si>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</si>
  <si>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</si>
  <si>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</si>
  <si>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</si>
  <si>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</si>
  <si>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</si>
  <si>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</si>
  <si>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</si>
  <si>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</si>
  <si>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</si>
  <si>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</si>
  <si>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</si>
  <si>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</si>
  <si>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</si>
  <si>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</si>
  <si>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</si>
  <si>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</si>
  <si>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</si>
  <si>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</si>
  <si>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</si>
  <si>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</si>
  <si>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</si>
  <si>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</si>
  <si>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</si>
  <si>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</si>
  <si>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</si>
  <si>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</si>
  <si>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</si>
  <si>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</si>
  <si>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</si>
  <si>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</si>
  <si>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</si>
  <si>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</si>
  <si>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</si>
  <si>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</si>
  <si>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</si>
  <si>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</si>
  <si>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</si>
  <si>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</si>
  <si>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</si>
  <si>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</si>
  <si>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</si>
  <si>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</si>
  <si>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</si>
  <si>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</si>
  <si>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</si>
  <si>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</si>
  <si>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</si>
  <si>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</si>
  <si>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</si>
  <si>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</si>
  <si>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</si>
  <si>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</si>
  <si>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</si>
  <si>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</si>
  <si>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</si>
  <si>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</si>
  <si>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</si>
  <si>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</si>
  <si>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</si>
  <si>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</si>
  <si>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</si>
  <si>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</si>
  <si>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</si>
  <si>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</si>
  <si>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</si>
  <si>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</si>
  <si>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</si>
  <si>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</si>
  <si>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</si>
  <si>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</si>
  <si>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</si>
  <si>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</si>
  <si>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</si>
  <si>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</si>
  <si>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</si>
  <si>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</si>
  <si>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</si>
  <si>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</si>
  <si>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</si>
  <si>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</si>
  <si>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</si>
  <si>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</si>
  <si>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</si>
  <si>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</si>
  <si>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</si>
  <si>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</si>
  <si>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</si>
  <si>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</si>
  <si>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</si>
  <si>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</si>
  <si>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</si>
  <si>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</si>
  <si>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</si>
  <si>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</si>
  <si>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</si>
  <si>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</si>
  <si>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</si>
  <si>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</si>
  <si>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</si>
  <si>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</si>
  <si>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</si>
  <si>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</si>
  <si>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</si>
  <si>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</si>
  <si>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</si>
  <si>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</si>
  <si>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</si>
  <si>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</si>
  <si>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</si>
  <si>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</si>
  <si>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</si>
  <si>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</si>
  <si>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</si>
  <si>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</si>
  <si>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</si>
  <si>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</si>
  <si>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</si>
  <si>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</si>
  <si>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</si>
  <si>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</si>
  <si>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</si>
  <si>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</si>
  <si>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</si>
  <si>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</si>
  <si>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</si>
  <si>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</si>
  <si>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</si>
  <si>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</si>
  <si>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</si>
  <si>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</si>
  <si>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</si>
  <si>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</si>
  <si>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</si>
  <si>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</si>
  <si>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</si>
  <si>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</si>
  <si>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</si>
  <si>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</si>
  <si>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</si>
  <si>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</si>
  <si>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</si>
  <si>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</si>
  <si>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</si>
  <si>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</si>
  <si>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</si>
  <si>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</si>
  <si>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</si>
  <si>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</si>
  <si>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</si>
  <si>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</si>
  <si>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</si>
  <si>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</si>
  <si>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</si>
  <si>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</si>
  <si>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</si>
  <si>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</si>
  <si>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</si>
  <si>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</si>
  <si>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</si>
  <si>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</si>
  <si>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</si>
  <si>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</si>
  <si>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</si>
  <si>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</si>
  <si>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</si>
  <si>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</si>
  <si>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</si>
  <si>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</si>
  <si>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</si>
  <si>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</si>
  <si>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</si>
  <si>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</si>
  <si>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</si>
  <si>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</si>
  <si>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</si>
  <si>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</si>
  <si>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</si>
  <si>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</si>
  <si>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</si>
  <si>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</si>
  <si>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</si>
  <si>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</si>
  <si>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</si>
  <si>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</si>
  <si>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</si>
  <si>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</si>
  <si>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</si>
  <si>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</si>
  <si>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</si>
  <si>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</si>
  <si>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</si>
  <si>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</si>
  <si>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</si>
  <si>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</si>
  <si>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</si>
  <si>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</si>
  <si>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</si>
  <si>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</si>
  <si>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</si>
  <si>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</si>
  <si>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</si>
  <si>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</si>
  <si>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</si>
  <si>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</si>
  <si>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</si>
  <si>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</si>
  <si>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</si>
  <si>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2017, 2018 e 2019, approvato il </t>
  </si>
  <si>
    <t>2017</t>
  </si>
  <si>
    <t>2018</t>
  </si>
  <si>
    <t>2019</t>
  </si>
  <si>
    <t>cod</t>
  </si>
  <si>
    <t>Esercizio 2017: Previsioni competenza/ totale previsioni competenza</t>
  </si>
  <si>
    <t>Esercizio 2018: Previsioni competenza/ totale previsioni competenza</t>
  </si>
  <si>
    <t>Esercizio 2019: Previsioni competenza/ totale previsioni competenza</t>
  </si>
  <si>
    <t>Previsioni cassa esercizio 2017/ (previsioni competenza + residui) esercizio 2017</t>
  </si>
  <si>
    <t>ESERCIZIO 2017</t>
  </si>
  <si>
    <t>ESERCIZIO 2018</t>
  </si>
  <si>
    <t>ESERCIZIO 2019</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</si>
</sst>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99" t="s">
        <v>12</v>
      </c>
      <c r="D8" s="99"/>
      <c r="E8" s="99"/>
      <c r="F8" s="99"/>
      <c r="G8" s="99"/>
    </row>
    <row r="9" spans="1:7" ht="90.75" customHeight="1">
      <c r="A9" s="2" t="s">
        <v>13</v>
      </c>
      <c r="B9" s="7" t="s">
        <v>13</v>
      </c>
      <c r="C9" s="8" t="s">
        <v>14</v>
      </c>
      <c r="D9" s="8" t="s">
        <v>15</v>
      </c>
      <c r="E9" s="9">
        <v>36.071</v>
      </c>
      <c r="F9" s="10">
        <v>32.661</v>
      </c>
      <c r="G9" s="9">
        <v>32.661</v>
      </c>
    </row>
    <row r="10" spans="2:7" ht="15.75" customHeight="1">
      <c r="B10" s="6">
        <v>2</v>
      </c>
      <c r="C10" s="99" t="s">
        <v>16</v>
      </c>
      <c r="D10" s="99"/>
      <c r="E10" s="99"/>
      <c r="F10" s="99"/>
      <c r="G10" s="99"/>
    </row>
    <row r="11" spans="1:7" ht="38.25">
      <c r="A11" s="2" t="s">
        <v>17</v>
      </c>
      <c r="B11" s="7" t="s">
        <v>17</v>
      </c>
      <c r="C11" s="8" t="s">
        <v>18</v>
      </c>
      <c r="D11" s="8" t="s">
        <v>19</v>
      </c>
      <c r="E11" s="9">
        <v>101.488</v>
      </c>
      <c r="F11" s="9">
        <v>102.522</v>
      </c>
      <c r="G11" s="9">
        <v>102.522</v>
      </c>
    </row>
    <row r="12" spans="1:7" ht="38.25">
      <c r="A12" s="2" t="s">
        <v>20</v>
      </c>
      <c r="B12" s="7" t="s">
        <v>20</v>
      </c>
      <c r="C12" s="8" t="s">
        <v>21</v>
      </c>
      <c r="D12" s="8" t="s">
        <v>22</v>
      </c>
      <c r="E12" s="9">
        <v>100.08200000000001</v>
      </c>
      <c r="F12" s="9">
        <v>0</v>
      </c>
      <c r="G12" s="9">
        <v>0</v>
      </c>
    </row>
    <row r="13" spans="1:7" ht="63.75">
      <c r="A13" s="2" t="s">
        <v>23</v>
      </c>
      <c r="B13" s="7" t="s">
        <v>23</v>
      </c>
      <c r="C13" s="8" t="s">
        <v>24</v>
      </c>
      <c r="D13" s="8" t="s">
        <v>25</v>
      </c>
      <c r="E13" s="9">
        <v>99.14</v>
      </c>
      <c r="F13" s="9">
        <v>100.15</v>
      </c>
      <c r="G13" s="9">
        <v>100.15</v>
      </c>
    </row>
    <row r="14" spans="1:7" ht="63.75">
      <c r="A14" s="2" t="s">
        <v>26</v>
      </c>
      <c r="B14" s="7" t="s">
        <v>26</v>
      </c>
      <c r="C14" s="8" t="s">
        <v>27</v>
      </c>
      <c r="D14" s="8" t="s">
        <v>28</v>
      </c>
      <c r="E14" s="9">
        <v>97.548</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28.431</v>
      </c>
      <c r="F16" s="9">
        <v>27.784</v>
      </c>
      <c r="G16" s="9">
        <v>27.838</v>
      </c>
    </row>
    <row r="17" spans="1:7" ht="89.25">
      <c r="A17" s="2" t="s">
        <v>33</v>
      </c>
      <c r="B17" s="7" t="s">
        <v>33</v>
      </c>
      <c r="C17" s="8" t="s">
        <v>34</v>
      </c>
      <c r="D17" s="8"/>
      <c r="E17" s="9">
        <v>15.644</v>
      </c>
      <c r="F17" s="9">
        <v>15.634</v>
      </c>
      <c r="G17" s="9">
        <v>15.634</v>
      </c>
    </row>
    <row r="18" spans="1:7" ht="102">
      <c r="A18" s="2" t="s">
        <v>35</v>
      </c>
      <c r="B18" s="7" t="s">
        <v>35</v>
      </c>
      <c r="C18" s="8" t="s">
        <v>36</v>
      </c>
      <c r="D18" s="8" t="s">
        <v>37</v>
      </c>
      <c r="E18" s="9">
        <v>0</v>
      </c>
      <c r="F18" s="9">
        <v>0</v>
      </c>
      <c r="G18" s="9">
        <v>0</v>
      </c>
    </row>
    <row r="19" spans="1:7" ht="89.25">
      <c r="A19" s="2" t="s">
        <v>38</v>
      </c>
      <c r="B19" s="7" t="s">
        <v>38</v>
      </c>
      <c r="C19" s="8" t="s">
        <v>39</v>
      </c>
      <c r="D19" s="8" t="s">
        <v>40</v>
      </c>
      <c r="E19" s="9">
        <v>164.11989</v>
      </c>
      <c r="F19" s="9">
        <v>164.94084</v>
      </c>
      <c r="G19" s="9">
        <v>164.94084</v>
      </c>
    </row>
    <row r="20" spans="2:7" ht="15.75" customHeight="1">
      <c r="B20" s="11">
        <v>4</v>
      </c>
      <c r="C20" s="100" t="s">
        <v>41</v>
      </c>
      <c r="D20" s="100"/>
      <c r="E20" s="100"/>
      <c r="F20" s="100"/>
      <c r="G20" s="100"/>
    </row>
    <row r="21" spans="1:7" ht="89.25">
      <c r="A21" s="2" t="s">
        <v>42</v>
      </c>
      <c r="B21" s="7" t="s">
        <v>42</v>
      </c>
      <c r="C21" s="8" t="s">
        <v>43</v>
      </c>
      <c r="D21" s="8" t="s">
        <v>44</v>
      </c>
      <c r="E21" s="9">
        <v>28.938000000000002</v>
      </c>
      <c r="F21" s="9">
        <v>27.685</v>
      </c>
      <c r="G21" s="9">
        <v>27.738000000000003</v>
      </c>
    </row>
    <row r="22" spans="2:7" ht="15.75" customHeight="1">
      <c r="B22" s="11">
        <v>5</v>
      </c>
      <c r="C22" s="100" t="s">
        <v>45</v>
      </c>
      <c r="D22" s="100"/>
      <c r="E22" s="100"/>
      <c r="F22" s="100"/>
      <c r="G22" s="100"/>
    </row>
    <row r="23" spans="1:7" ht="38.25">
      <c r="A23" s="2" t="s">
        <v>46</v>
      </c>
      <c r="B23" s="7" t="s">
        <v>46</v>
      </c>
      <c r="C23" s="8" t="s">
        <v>47</v>
      </c>
      <c r="D23" s="8" t="s">
        <v>48</v>
      </c>
      <c r="E23" s="9">
        <v>2.326</v>
      </c>
      <c r="F23" s="9">
        <v>2.089</v>
      </c>
      <c r="G23" s="9">
        <v>1.905</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8.413</v>
      </c>
      <c r="F27" s="9">
        <v>5.800000000000001</v>
      </c>
      <c r="G27" s="9">
        <v>5.811</v>
      </c>
    </row>
    <row r="28" spans="1:7" ht="63.75">
      <c r="A28" s="2" t="s">
        <v>59</v>
      </c>
      <c r="B28" s="7" t="s">
        <v>59</v>
      </c>
      <c r="C28" s="8" t="s">
        <v>60</v>
      </c>
      <c r="D28" s="8" t="s">
        <v>61</v>
      </c>
      <c r="E28" s="9">
        <v>53.453</v>
      </c>
      <c r="F28" s="9">
        <v>36.83858</v>
      </c>
      <c r="G28" s="9">
        <v>36.83858</v>
      </c>
    </row>
    <row r="29" spans="1:7" ht="63.75">
      <c r="A29" s="2" t="s">
        <v>62</v>
      </c>
      <c r="B29" s="7" t="s">
        <v>62</v>
      </c>
      <c r="C29" s="8" t="s">
        <v>63</v>
      </c>
      <c r="D29" s="8" t="s">
        <v>64</v>
      </c>
      <c r="E29" s="9">
        <v>0</v>
      </c>
      <c r="F29" s="9">
        <v>0</v>
      </c>
      <c r="G29" s="9">
        <v>0</v>
      </c>
    </row>
    <row r="30" spans="1:7" ht="76.5">
      <c r="A30" s="2" t="s">
        <v>65</v>
      </c>
      <c r="B30" s="7" t="s">
        <v>65</v>
      </c>
      <c r="C30" s="8" t="s">
        <v>66</v>
      </c>
      <c r="D30" s="8" t="s">
        <v>67</v>
      </c>
      <c r="E30" s="9">
        <v>53.453</v>
      </c>
      <c r="F30" s="9">
        <v>36.83858</v>
      </c>
      <c r="G30" s="9">
        <v>36.83858</v>
      </c>
    </row>
    <row r="31" spans="1:7" ht="51">
      <c r="A31" s="2" t="s">
        <v>68</v>
      </c>
      <c r="B31" s="7" t="s">
        <v>68</v>
      </c>
      <c r="C31" s="8" t="s">
        <v>69</v>
      </c>
      <c r="D31" s="8" t="s">
        <v>70</v>
      </c>
      <c r="E31" s="9">
        <v>91.025</v>
      </c>
      <c r="F31" s="9">
        <v>70.271</v>
      </c>
      <c r="G31" s="9">
        <v>73.379</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89.531</v>
      </c>
      <c r="F35" s="9">
        <v>0</v>
      </c>
      <c r="G35" s="9">
        <v>0</v>
      </c>
    </row>
    <row r="36" spans="1:7" ht="229.5">
      <c r="A36" s="2" t="s">
        <v>81</v>
      </c>
      <c r="B36" s="7" t="s">
        <v>81</v>
      </c>
      <c r="C36" s="8" t="s">
        <v>82</v>
      </c>
      <c r="D36" s="8" t="s">
        <v>83</v>
      </c>
      <c r="E36" s="9">
        <v>61.73800000000001</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10.043000000000001</v>
      </c>
      <c r="F39" s="9">
        <v>6.236</v>
      </c>
      <c r="G39" s="9">
        <v>6.236</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98.496</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1.504</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29.194</v>
      </c>
      <c r="F53" s="9">
        <v>29.491</v>
      </c>
      <c r="G53" s="9">
        <v>29.491</v>
      </c>
    </row>
    <row r="54" spans="1:7" ht="63.75">
      <c r="A54" s="2" t="s">
        <v>125</v>
      </c>
      <c r="B54" s="7" t="s">
        <v>125</v>
      </c>
      <c r="C54" s="8" t="s">
        <v>126</v>
      </c>
      <c r="D54" s="8" t="s">
        <v>127</v>
      </c>
      <c r="E54" s="9">
        <v>31.635</v>
      </c>
      <c r="F54" s="9">
        <v>30.767</v>
      </c>
      <c r="G54" s="9">
        <v>30.825999999999997</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52.589</v>
      </c>
      <c r="E9" s="20">
        <v>53.661</v>
      </c>
      <c r="F9" s="20">
        <v>53.661</v>
      </c>
      <c r="G9" s="20">
        <v>68.535</v>
      </c>
      <c r="H9" s="20">
        <v>100.483</v>
      </c>
      <c r="I9" s="20">
        <v>102.146</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0.026</v>
      </c>
      <c r="H11" s="20">
        <v>0</v>
      </c>
      <c r="I11" s="20">
        <v>1388.306</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52.589</v>
      </c>
      <c r="E13" s="25">
        <f>SUM(E9:E12)</f>
        <v>53.661</v>
      </c>
      <c r="F13" s="25">
        <f>SUM(F9:F12)</f>
        <v>53.661</v>
      </c>
      <c r="G13" s="25">
        <f>SUM(G9:G12)</f>
        <v>68.56099999999999</v>
      </c>
      <c r="H13" s="20">
        <v>98.924</v>
      </c>
      <c r="I13" s="20">
        <v>102.627</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2.13</v>
      </c>
      <c r="E15" s="20">
        <v>1.665</v>
      </c>
      <c r="F15" s="20">
        <v>1.665</v>
      </c>
      <c r="G15" s="20">
        <v>2.014</v>
      </c>
      <c r="H15" s="20">
        <v>100</v>
      </c>
      <c r="I15" s="20">
        <v>99.154</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2.13</v>
      </c>
      <c r="E20" s="25">
        <f>SUM(E15:E19)</f>
        <v>1.665</v>
      </c>
      <c r="F20" s="25">
        <f>SUM(F15:F19)</f>
        <v>1.665</v>
      </c>
      <c r="G20" s="25">
        <f>SUM(G15:G19)</f>
        <v>2.014</v>
      </c>
      <c r="H20" s="20">
        <v>158.527</v>
      </c>
      <c r="I20" s="20">
        <v>99.154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9.014</v>
      </c>
      <c r="E22" s="20">
        <v>9.364</v>
      </c>
      <c r="F22" s="20">
        <v>9.364</v>
      </c>
      <c r="G22" s="20">
        <v>11.793</v>
      </c>
      <c r="H22" s="20">
        <v>101.877</v>
      </c>
      <c r="I22" s="20">
        <v>101.883</v>
      </c>
    </row>
    <row r="23" spans="1:9" ht="30" customHeight="1">
      <c r="A23" s="21" t="s">
        <v>179</v>
      </c>
      <c r="B23" s="21">
        <v>30200</v>
      </c>
      <c r="C23" s="22" t="s">
        <v>180</v>
      </c>
      <c r="D23" s="20">
        <v>0.501</v>
      </c>
      <c r="E23" s="20">
        <v>0.514</v>
      </c>
      <c r="F23" s="20">
        <v>0.514</v>
      </c>
      <c r="G23" s="20">
        <v>0.644</v>
      </c>
      <c r="H23" s="20">
        <v>100</v>
      </c>
      <c r="I23" s="20">
        <v>100</v>
      </c>
    </row>
    <row r="24" spans="1:9" ht="30" customHeight="1">
      <c r="A24" s="21" t="s">
        <v>181</v>
      </c>
      <c r="B24" s="21">
        <v>30300</v>
      </c>
      <c r="C24" s="22" t="s">
        <v>182</v>
      </c>
      <c r="D24" s="20">
        <v>0.012</v>
      </c>
      <c r="E24" s="20">
        <v>0.012</v>
      </c>
      <c r="F24" s="20">
        <v>0.012</v>
      </c>
      <c r="G24" s="20">
        <v>0.013</v>
      </c>
      <c r="H24" s="20">
        <v>100</v>
      </c>
      <c r="I24" s="20">
        <v>100</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3.188</v>
      </c>
      <c r="E26" s="20">
        <v>3.219</v>
      </c>
      <c r="F26" s="20">
        <v>3.219</v>
      </c>
      <c r="G26" s="20">
        <v>5.141</v>
      </c>
      <c r="H26" s="20">
        <v>100.026</v>
      </c>
      <c r="I26" s="20">
        <v>153.63</v>
      </c>
    </row>
    <row r="27" spans="1:9" ht="30" customHeight="1">
      <c r="A27" s="26" t="s">
        <v>187</v>
      </c>
      <c r="B27" s="26">
        <v>30000</v>
      </c>
      <c r="C27" s="24" t="s">
        <v>188</v>
      </c>
      <c r="D27" s="25">
        <f>SUM(D22:D26)</f>
        <v>12.715</v>
      </c>
      <c r="E27" s="25">
        <f>SUM(E22:E26)</f>
        <v>13.109</v>
      </c>
      <c r="F27" s="25">
        <f>SUM(F22:F26)</f>
        <v>13.109</v>
      </c>
      <c r="G27" s="25">
        <f>SUM(G22:G26)</f>
        <v>17.591</v>
      </c>
      <c r="H27" s="20">
        <v>117.633</v>
      </c>
      <c r="I27" s="20">
        <v>116.935</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0</v>
      </c>
      <c r="E30" s="20">
        <v>0</v>
      </c>
      <c r="F30" s="20">
        <v>0</v>
      </c>
      <c r="G30" s="20">
        <v>0</v>
      </c>
      <c r="H30" s="20">
        <v>0</v>
      </c>
      <c r="I30" s="20">
        <v>0</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2.732</v>
      </c>
      <c r="E32" s="20">
        <v>0.979</v>
      </c>
      <c r="F32" s="20">
        <v>0.979</v>
      </c>
      <c r="G32" s="20">
        <v>1.176</v>
      </c>
      <c r="H32" s="20">
        <v>100</v>
      </c>
      <c r="I32" s="20">
        <v>100</v>
      </c>
    </row>
    <row r="33" spans="1:9" ht="30" customHeight="1">
      <c r="A33" s="21" t="s">
        <v>199</v>
      </c>
      <c r="B33" s="21">
        <v>40500</v>
      </c>
      <c r="C33" s="22" t="s">
        <v>200</v>
      </c>
      <c r="D33" s="20">
        <v>2.985</v>
      </c>
      <c r="E33" s="20">
        <v>3.06</v>
      </c>
      <c r="F33" s="20">
        <v>3.06</v>
      </c>
      <c r="G33" s="20">
        <v>1.44</v>
      </c>
      <c r="H33" s="20">
        <v>100</v>
      </c>
      <c r="I33" s="20">
        <v>100</v>
      </c>
    </row>
    <row r="34" spans="1:9" ht="30" customHeight="1">
      <c r="A34" s="23" t="s">
        <v>201</v>
      </c>
      <c r="B34" s="23">
        <v>40000</v>
      </c>
      <c r="C34" s="24" t="s">
        <v>202</v>
      </c>
      <c r="D34" s="25">
        <f>SUM(D29:D33)</f>
        <v>5.7170000000000005</v>
      </c>
      <c r="E34" s="25">
        <f>SUM(E29:E33)</f>
        <v>4.039</v>
      </c>
      <c r="F34" s="25">
        <f>SUM(F29:F33)</f>
        <v>4.039</v>
      </c>
      <c r="G34" s="25">
        <f>SUM(G29:G33)</f>
        <v>2.6159999999999997</v>
      </c>
      <c r="H34" s="20">
        <v>100</v>
      </c>
      <c r="I34" s="20">
        <v>100</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7.163</v>
      </c>
      <c r="E48" s="20">
        <v>7.344</v>
      </c>
      <c r="F48" s="20">
        <v>7.344</v>
      </c>
      <c r="G48" s="20">
        <v>0</v>
      </c>
      <c r="H48" s="20">
        <v>100</v>
      </c>
      <c r="I48" s="20">
        <v>0</v>
      </c>
    </row>
    <row r="49" spans="1:9" ht="30" customHeight="1">
      <c r="A49" s="23" t="s">
        <v>231</v>
      </c>
      <c r="B49" s="23">
        <v>70000</v>
      </c>
      <c r="C49" s="24" t="s">
        <v>232</v>
      </c>
      <c r="D49" s="25">
        <f>D48</f>
        <v>7.163</v>
      </c>
      <c r="E49" s="25">
        <f>E48</f>
        <v>7.344</v>
      </c>
      <c r="F49" s="25">
        <f>F48</f>
        <v>7.344</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14.72</v>
      </c>
      <c r="E51" s="20">
        <v>15.091</v>
      </c>
      <c r="F51" s="20">
        <v>15.091</v>
      </c>
      <c r="G51" s="20">
        <v>8.79</v>
      </c>
      <c r="H51" s="20">
        <v>100.332</v>
      </c>
      <c r="I51" s="20">
        <v>99.861</v>
      </c>
    </row>
    <row r="52" spans="1:9" ht="30" customHeight="1">
      <c r="A52" s="21" t="s">
        <v>237</v>
      </c>
      <c r="B52" s="21">
        <v>90200</v>
      </c>
      <c r="C52" s="22" t="s">
        <v>238</v>
      </c>
      <c r="D52" s="20">
        <v>4.966</v>
      </c>
      <c r="E52" s="20">
        <v>5.091</v>
      </c>
      <c r="F52" s="20">
        <v>5.091</v>
      </c>
      <c r="G52" s="20">
        <v>0.428</v>
      </c>
      <c r="H52" s="20">
        <v>100</v>
      </c>
      <c r="I52" s="20">
        <v>99.928</v>
      </c>
    </row>
    <row r="53" spans="1:9" ht="30" customHeight="1">
      <c r="A53" s="23" t="s">
        <v>239</v>
      </c>
      <c r="B53" s="23">
        <v>90000</v>
      </c>
      <c r="C53" s="24" t="s">
        <v>240</v>
      </c>
      <c r="D53" s="25">
        <f>SUM(D51:D52)</f>
        <v>19.686</v>
      </c>
      <c r="E53" s="25">
        <f>SUM(E51:E52)</f>
        <v>20.182</v>
      </c>
      <c r="F53" s="25">
        <f>SUM(F51:F52)</f>
        <v>20.182</v>
      </c>
      <c r="G53" s="25">
        <f>SUM(G51:G52)</f>
        <v>9.218</v>
      </c>
      <c r="H53" s="20">
        <v>100</v>
      </c>
      <c r="I53" s="20">
        <v>99.864</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100.481</v>
      </c>
      <c r="I54" s="20">
        <v>104.751</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608</v>
      </c>
      <c r="E7" s="115" t="s">
        <v>609</v>
      </c>
      <c r="F7" s="115" t="s">
        <v>610</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1.106</v>
      </c>
      <c r="E10" s="33">
        <v>0</v>
      </c>
      <c r="F10" s="33">
        <v>5.038</v>
      </c>
      <c r="G10" s="33">
        <v>1.062</v>
      </c>
      <c r="H10" s="33">
        <v>0</v>
      </c>
      <c r="I10" s="33">
        <v>1.062</v>
      </c>
      <c r="J10" s="33">
        <v>0</v>
      </c>
      <c r="K10" s="33">
        <v>1.035</v>
      </c>
      <c r="L10" s="33">
        <v>0</v>
      </c>
      <c r="M10" s="33">
        <v>3.046</v>
      </c>
    </row>
    <row r="11" spans="1:13" ht="12" customHeight="1">
      <c r="A11" s="28" t="s">
        <v>263</v>
      </c>
      <c r="B11" s="31">
        <v>2</v>
      </c>
      <c r="C11" s="32" t="s">
        <v>264</v>
      </c>
      <c r="D11" s="33">
        <v>4.748</v>
      </c>
      <c r="E11" s="33">
        <v>0</v>
      </c>
      <c r="F11" s="33">
        <v>23.812</v>
      </c>
      <c r="G11" s="33">
        <v>4.952</v>
      </c>
      <c r="H11" s="33">
        <v>0</v>
      </c>
      <c r="I11" s="33">
        <v>4.952</v>
      </c>
      <c r="J11" s="33">
        <v>0</v>
      </c>
      <c r="K11" s="33">
        <v>5.219</v>
      </c>
      <c r="L11" s="33">
        <v>4.083</v>
      </c>
      <c r="M11" s="33">
        <v>16.914</v>
      </c>
    </row>
    <row r="12" spans="1:13" ht="18">
      <c r="A12" s="28" t="s">
        <v>265</v>
      </c>
      <c r="B12" s="31">
        <v>3</v>
      </c>
      <c r="C12" s="32" t="s">
        <v>266</v>
      </c>
      <c r="D12" s="33">
        <v>3.39</v>
      </c>
      <c r="E12" s="33">
        <v>0</v>
      </c>
      <c r="F12" s="33">
        <v>16.29</v>
      </c>
      <c r="G12" s="33">
        <v>4.172</v>
      </c>
      <c r="H12" s="33">
        <v>0</v>
      </c>
      <c r="I12" s="33">
        <v>4.172</v>
      </c>
      <c r="J12" s="33">
        <v>0</v>
      </c>
      <c r="K12" s="33">
        <v>3.959</v>
      </c>
      <c r="L12" s="33">
        <v>2.465</v>
      </c>
      <c r="M12" s="33">
        <v>12.009</v>
      </c>
    </row>
    <row r="13" spans="1:13" ht="24.75" customHeight="1">
      <c r="A13" s="28" t="s">
        <v>267</v>
      </c>
      <c r="B13" s="31">
        <v>4</v>
      </c>
      <c r="C13" s="32" t="s">
        <v>268</v>
      </c>
      <c r="D13" s="33">
        <v>0.609</v>
      </c>
      <c r="E13" s="33">
        <v>0</v>
      </c>
      <c r="F13" s="33">
        <v>3.413</v>
      </c>
      <c r="G13" s="33">
        <v>0.649</v>
      </c>
      <c r="H13" s="33">
        <v>0</v>
      </c>
      <c r="I13" s="33">
        <v>0.649</v>
      </c>
      <c r="J13" s="33">
        <v>0</v>
      </c>
      <c r="K13" s="33">
        <v>0.742</v>
      </c>
      <c r="L13" s="33">
        <v>0</v>
      </c>
      <c r="M13" s="33">
        <v>1.959</v>
      </c>
    </row>
    <row r="14" spans="1:13" ht="24.75" customHeight="1">
      <c r="A14" s="28" t="s">
        <v>269</v>
      </c>
      <c r="B14" s="31">
        <v>5</v>
      </c>
      <c r="C14" s="32" t="s">
        <v>270</v>
      </c>
      <c r="D14" s="33">
        <v>2.385</v>
      </c>
      <c r="E14" s="33">
        <v>0</v>
      </c>
      <c r="F14" s="33">
        <v>12.614</v>
      </c>
      <c r="G14" s="33">
        <v>2.641</v>
      </c>
      <c r="H14" s="33">
        <v>0</v>
      </c>
      <c r="I14" s="33">
        <v>2.641</v>
      </c>
      <c r="J14" s="33">
        <v>0</v>
      </c>
      <c r="K14" s="33">
        <v>3.252</v>
      </c>
      <c r="L14" s="33">
        <v>0</v>
      </c>
      <c r="M14" s="33">
        <v>10.011</v>
      </c>
    </row>
    <row r="15" spans="1:13" ht="12" customHeight="1">
      <c r="A15" s="28" t="s">
        <v>271</v>
      </c>
      <c r="B15" s="31">
        <v>6</v>
      </c>
      <c r="C15" s="32" t="s">
        <v>272</v>
      </c>
      <c r="D15" s="33">
        <v>3.393</v>
      </c>
      <c r="E15" s="33">
        <v>0</v>
      </c>
      <c r="F15" s="33">
        <v>16.107</v>
      </c>
      <c r="G15" s="33">
        <v>3.605</v>
      </c>
      <c r="H15" s="33">
        <v>0</v>
      </c>
      <c r="I15" s="33">
        <v>3.605</v>
      </c>
      <c r="J15" s="33">
        <v>0</v>
      </c>
      <c r="K15" s="33">
        <v>4.403</v>
      </c>
      <c r="L15" s="33">
        <v>1.309</v>
      </c>
      <c r="M15" s="33">
        <v>13.669</v>
      </c>
    </row>
    <row r="16" spans="1:13" ht="18">
      <c r="A16" s="28" t="s">
        <v>273</v>
      </c>
      <c r="B16" s="31">
        <v>7</v>
      </c>
      <c r="C16" s="32" t="s">
        <v>274</v>
      </c>
      <c r="D16" s="33">
        <v>0.239</v>
      </c>
      <c r="E16" s="33">
        <v>0</v>
      </c>
      <c r="F16" s="33">
        <v>1.043</v>
      </c>
      <c r="G16" s="33">
        <v>0.098</v>
      </c>
      <c r="H16" s="33">
        <v>0</v>
      </c>
      <c r="I16" s="33">
        <v>0.098</v>
      </c>
      <c r="J16" s="33">
        <v>0</v>
      </c>
      <c r="K16" s="33">
        <v>0.08</v>
      </c>
      <c r="L16" s="33">
        <v>0</v>
      </c>
      <c r="M16" s="33">
        <v>0.288</v>
      </c>
    </row>
    <row r="17" spans="1:13" ht="12" customHeight="1">
      <c r="A17" s="28" t="s">
        <v>275</v>
      </c>
      <c r="B17" s="31">
        <v>8</v>
      </c>
      <c r="C17" s="32" t="s">
        <v>276</v>
      </c>
      <c r="D17" s="33">
        <v>0</v>
      </c>
      <c r="E17" s="33">
        <v>0</v>
      </c>
      <c r="F17" s="33">
        <v>0</v>
      </c>
      <c r="G17" s="33">
        <v>0</v>
      </c>
      <c r="H17" s="33">
        <v>0</v>
      </c>
      <c r="I17" s="33">
        <v>0</v>
      </c>
      <c r="J17" s="33">
        <v>0</v>
      </c>
      <c r="K17" s="33">
        <v>0</v>
      </c>
      <c r="L17" s="33">
        <v>0</v>
      </c>
      <c r="M17" s="33">
        <v>0</v>
      </c>
    </row>
    <row r="18" spans="1:13" ht="24.75" customHeight="1">
      <c r="A18" s="28" t="s">
        <v>277</v>
      </c>
      <c r="B18" s="31">
        <v>9</v>
      </c>
      <c r="C18" s="32" t="s">
        <v>278</v>
      </c>
      <c r="D18" s="33">
        <v>0.096</v>
      </c>
      <c r="E18" s="33">
        <v>0</v>
      </c>
      <c r="F18" s="33">
        <v>1.588</v>
      </c>
      <c r="G18" s="33">
        <v>0.122</v>
      </c>
      <c r="H18" s="33">
        <v>0</v>
      </c>
      <c r="I18" s="33">
        <v>0.122</v>
      </c>
      <c r="J18" s="33">
        <v>0</v>
      </c>
      <c r="K18" s="33">
        <v>0.068</v>
      </c>
      <c r="L18" s="33">
        <v>2.679</v>
      </c>
      <c r="M18" s="33">
        <v>0.204</v>
      </c>
    </row>
    <row r="19" spans="1:13" ht="12" customHeight="1">
      <c r="A19" s="28" t="s">
        <v>279</v>
      </c>
      <c r="B19" s="34">
        <v>10</v>
      </c>
      <c r="C19" s="32" t="s">
        <v>280</v>
      </c>
      <c r="D19" s="33">
        <v>0.15</v>
      </c>
      <c r="E19" s="33">
        <v>0</v>
      </c>
      <c r="F19" s="33">
        <v>0.768</v>
      </c>
      <c r="G19" s="33">
        <v>0.166</v>
      </c>
      <c r="H19" s="33">
        <v>0</v>
      </c>
      <c r="I19" s="33">
        <v>0.166</v>
      </c>
      <c r="J19" s="33">
        <v>0</v>
      </c>
      <c r="K19" s="33">
        <v>0.146</v>
      </c>
      <c r="L19" s="33">
        <v>0</v>
      </c>
      <c r="M19" s="33">
        <v>0.425</v>
      </c>
    </row>
    <row r="20" spans="1:13" ht="12" customHeight="1">
      <c r="A20" s="28" t="s">
        <v>281</v>
      </c>
      <c r="B20" s="34">
        <v>11</v>
      </c>
      <c r="C20" s="32" t="s">
        <v>282</v>
      </c>
      <c r="D20" s="33">
        <v>4.675</v>
      </c>
      <c r="E20" s="33">
        <v>0</v>
      </c>
      <c r="F20" s="33">
        <v>33.589</v>
      </c>
      <c r="G20" s="33">
        <v>4.817</v>
      </c>
      <c r="H20" s="33">
        <v>0</v>
      </c>
      <c r="I20" s="33">
        <v>4.817</v>
      </c>
      <c r="J20" s="33">
        <v>0</v>
      </c>
      <c r="K20" s="33">
        <v>5.514</v>
      </c>
      <c r="L20" s="33">
        <v>18.108</v>
      </c>
      <c r="M20" s="33">
        <v>15.911</v>
      </c>
    </row>
    <row r="21" spans="1:13" ht="30.75" customHeight="1">
      <c r="A21" s="35" t="s">
        <v>283</v>
      </c>
      <c r="B21" s="118" t="s">
        <v>284</v>
      </c>
      <c r="C21" s="118"/>
      <c r="D21" s="36">
        <f>SUM(D10:D20)</f>
        <v>20.791</v>
      </c>
      <c r="E21" s="36">
        <f aca="true" t="shared" si="0" ref="E21:L21">SUM(E10:E20)</f>
        <v>0</v>
      </c>
      <c r="F21" s="37">
        <v>114.262</v>
      </c>
      <c r="G21" s="36">
        <f t="shared" si="0"/>
        <v>22.284</v>
      </c>
      <c r="H21" s="36">
        <f t="shared" si="0"/>
        <v>0</v>
      </c>
      <c r="I21" s="36">
        <f t="shared" si="0"/>
        <v>22.284</v>
      </c>
      <c r="J21" s="36">
        <f t="shared" si="0"/>
        <v>0</v>
      </c>
      <c r="K21" s="36">
        <f t="shared" si="0"/>
        <v>24.418</v>
      </c>
      <c r="L21" s="36">
        <f t="shared" si="0"/>
        <v>28.644</v>
      </c>
      <c r="M21" s="37">
        <v>74.436</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1.787</v>
      </c>
      <c r="E27" s="37">
        <v>0</v>
      </c>
      <c r="F27" s="37">
        <v>108.149</v>
      </c>
      <c r="G27" s="37">
        <v>1.906</v>
      </c>
      <c r="H27" s="37">
        <v>0</v>
      </c>
      <c r="I27" s="37">
        <v>1.906</v>
      </c>
      <c r="J27" s="37">
        <v>0</v>
      </c>
      <c r="K27" s="37">
        <v>2.467</v>
      </c>
      <c r="L27" s="37">
        <v>1.474</v>
      </c>
      <c r="M27" s="37">
        <v>87.513</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1.787</v>
      </c>
      <c r="E29" s="36">
        <f aca="true" t="shared" si="2" ref="E29:L29">SUM(E27:E28)</f>
        <v>0</v>
      </c>
      <c r="F29" s="37">
        <v>108.149</v>
      </c>
      <c r="G29" s="36">
        <f t="shared" si="2"/>
        <v>1.906</v>
      </c>
      <c r="H29" s="36">
        <f t="shared" si="2"/>
        <v>0</v>
      </c>
      <c r="I29" s="36">
        <f t="shared" si="2"/>
        <v>1.906</v>
      </c>
      <c r="J29" s="36">
        <f t="shared" si="2"/>
        <v>0</v>
      </c>
      <c r="K29" s="36">
        <f t="shared" si="2"/>
        <v>2.467</v>
      </c>
      <c r="L29" s="36">
        <f t="shared" si="2"/>
        <v>1.474</v>
      </c>
      <c r="M29" s="37">
        <v>87.513</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1.15</v>
      </c>
      <c r="E31" s="37">
        <v>0</v>
      </c>
      <c r="F31" s="37">
        <v>13.25</v>
      </c>
      <c r="G31" s="37">
        <v>1.167</v>
      </c>
      <c r="H31" s="37">
        <v>0</v>
      </c>
      <c r="I31" s="37">
        <v>1.153</v>
      </c>
      <c r="J31" s="37">
        <v>0</v>
      </c>
      <c r="K31" s="37">
        <v>1.451</v>
      </c>
      <c r="L31" s="37">
        <v>0</v>
      </c>
      <c r="M31" s="37">
        <v>11.33</v>
      </c>
    </row>
    <row r="32" spans="1:13" ht="24.75" customHeight="1">
      <c r="A32" s="35" t="s">
        <v>302</v>
      </c>
      <c r="B32" s="31">
        <v>2</v>
      </c>
      <c r="C32" s="32" t="s">
        <v>303</v>
      </c>
      <c r="D32" s="37">
        <v>2.167</v>
      </c>
      <c r="E32" s="37">
        <v>0</v>
      </c>
      <c r="F32" s="37">
        <v>46.667</v>
      </c>
      <c r="G32" s="37">
        <v>2.317</v>
      </c>
      <c r="H32" s="37">
        <v>0</v>
      </c>
      <c r="I32" s="37">
        <v>2.294</v>
      </c>
      <c r="J32" s="37">
        <v>0</v>
      </c>
      <c r="K32" s="37">
        <v>2.409</v>
      </c>
      <c r="L32" s="37">
        <v>0</v>
      </c>
      <c r="M32" s="37">
        <v>19.494</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v>
      </c>
      <c r="E35" s="37">
        <v>0</v>
      </c>
      <c r="F35" s="37">
        <v>0</v>
      </c>
      <c r="G35" s="37">
        <v>0</v>
      </c>
      <c r="H35" s="37">
        <v>0</v>
      </c>
      <c r="I35" s="37">
        <v>0</v>
      </c>
      <c r="J35" s="37">
        <v>0</v>
      </c>
      <c r="K35" s="37">
        <v>0</v>
      </c>
      <c r="L35" s="37">
        <v>0</v>
      </c>
      <c r="M35" s="37">
        <v>0</v>
      </c>
    </row>
    <row r="36" spans="1:13" ht="12" customHeight="1">
      <c r="A36" s="35" t="s">
        <v>310</v>
      </c>
      <c r="B36" s="31">
        <v>7</v>
      </c>
      <c r="C36" s="32" t="s">
        <v>311</v>
      </c>
      <c r="D36" s="37">
        <v>3.746</v>
      </c>
      <c r="E36" s="37">
        <v>0</v>
      </c>
      <c r="F36" s="37">
        <v>49.53</v>
      </c>
      <c r="G36" s="37">
        <v>3.841</v>
      </c>
      <c r="H36" s="37">
        <v>0</v>
      </c>
      <c r="I36" s="37">
        <v>3.841</v>
      </c>
      <c r="J36" s="37">
        <v>0</v>
      </c>
      <c r="K36" s="37">
        <v>4.713</v>
      </c>
      <c r="L36" s="37">
        <v>0</v>
      </c>
      <c r="M36" s="37">
        <v>39.601</v>
      </c>
    </row>
    <row r="37" spans="1:13" ht="28.5" customHeight="1">
      <c r="A37" s="35" t="s">
        <v>312</v>
      </c>
      <c r="B37" s="122" t="s">
        <v>313</v>
      </c>
      <c r="C37" s="122"/>
      <c r="D37" s="36">
        <f>SUM(D31:D36)</f>
        <v>7.063</v>
      </c>
      <c r="E37" s="36">
        <f aca="true" t="shared" si="3" ref="E37:L37">SUM(E31:E36)</f>
        <v>0</v>
      </c>
      <c r="F37" s="37">
        <v>109.447</v>
      </c>
      <c r="G37" s="36">
        <f t="shared" si="3"/>
        <v>7.325</v>
      </c>
      <c r="H37" s="36">
        <f t="shared" si="3"/>
        <v>0</v>
      </c>
      <c r="I37" s="36">
        <f t="shared" si="3"/>
        <v>7.288</v>
      </c>
      <c r="J37" s="36">
        <f t="shared" si="3"/>
        <v>0</v>
      </c>
      <c r="K37" s="36">
        <f t="shared" si="3"/>
        <v>8.573</v>
      </c>
      <c r="L37" s="36">
        <f t="shared" si="3"/>
        <v>0</v>
      </c>
      <c r="M37" s="37">
        <v>70.426</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2.677</v>
      </c>
      <c r="E40" s="37">
        <v>0</v>
      </c>
      <c r="F40" s="37">
        <v>103.759</v>
      </c>
      <c r="G40" s="37">
        <v>2.891</v>
      </c>
      <c r="H40" s="37">
        <v>0</v>
      </c>
      <c r="I40" s="37">
        <v>2.891</v>
      </c>
      <c r="J40" s="37">
        <v>0</v>
      </c>
      <c r="K40" s="37">
        <v>3.488</v>
      </c>
      <c r="L40" s="37">
        <v>0.559</v>
      </c>
      <c r="M40" s="37">
        <v>90.504</v>
      </c>
    </row>
    <row r="41" spans="1:13" ht="27" customHeight="1">
      <c r="A41" s="35" t="s">
        <v>319</v>
      </c>
      <c r="B41" s="123" t="s">
        <v>320</v>
      </c>
      <c r="C41" s="123"/>
      <c r="D41" s="36">
        <f>SUM(D39:D40)</f>
        <v>2.677</v>
      </c>
      <c r="E41" s="36">
        <f aca="true" t="shared" si="4" ref="E41:L41">SUM(E39:E40)</f>
        <v>0</v>
      </c>
      <c r="F41" s="37">
        <v>103.759</v>
      </c>
      <c r="G41" s="36">
        <f t="shared" si="4"/>
        <v>2.891</v>
      </c>
      <c r="H41" s="36">
        <f t="shared" si="4"/>
        <v>0</v>
      </c>
      <c r="I41" s="36">
        <f t="shared" si="4"/>
        <v>2.891</v>
      </c>
      <c r="J41" s="36">
        <f t="shared" si="4"/>
        <v>0</v>
      </c>
      <c r="K41" s="36">
        <f t="shared" si="4"/>
        <v>3.488</v>
      </c>
      <c r="L41" s="36">
        <f t="shared" si="4"/>
        <v>0.559</v>
      </c>
      <c r="M41" s="37">
        <v>90.504</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2.122</v>
      </c>
      <c r="E43" s="37">
        <v>0</v>
      </c>
      <c r="F43" s="37">
        <v>103.564</v>
      </c>
      <c r="G43" s="37">
        <v>2.16</v>
      </c>
      <c r="H43" s="37">
        <v>0</v>
      </c>
      <c r="I43" s="37">
        <v>2.144</v>
      </c>
      <c r="J43" s="37">
        <v>0</v>
      </c>
      <c r="K43" s="37">
        <v>2.615</v>
      </c>
      <c r="L43" s="37">
        <v>0</v>
      </c>
      <c r="M43" s="37">
        <v>84.936</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8" t="s">
        <v>327</v>
      </c>
      <c r="C45" s="118"/>
      <c r="D45" s="36">
        <f>SUM(D43:D44)</f>
        <v>2.122</v>
      </c>
      <c r="E45" s="36">
        <f aca="true" t="shared" si="5" ref="E45:L45">SUM(E43:E44)</f>
        <v>0</v>
      </c>
      <c r="F45" s="37">
        <v>103.564</v>
      </c>
      <c r="G45" s="36">
        <f t="shared" si="5"/>
        <v>2.16</v>
      </c>
      <c r="H45" s="36">
        <f t="shared" si="5"/>
        <v>0</v>
      </c>
      <c r="I45" s="36">
        <f t="shared" si="5"/>
        <v>2.144</v>
      </c>
      <c r="J45" s="36">
        <f t="shared" si="5"/>
        <v>0</v>
      </c>
      <c r="K45" s="36">
        <f t="shared" si="5"/>
        <v>2.615</v>
      </c>
      <c r="L45" s="36">
        <f t="shared" si="5"/>
        <v>0</v>
      </c>
      <c r="M45" s="37">
        <v>84.936</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v>
      </c>
      <c r="L47" s="37">
        <v>0</v>
      </c>
      <c r="M47" s="37">
        <v>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6.455</v>
      </c>
      <c r="E50" s="37">
        <v>0</v>
      </c>
      <c r="F50" s="37">
        <v>173.722</v>
      </c>
      <c r="G50" s="37">
        <v>4.887</v>
      </c>
      <c r="H50" s="37">
        <v>0</v>
      </c>
      <c r="I50" s="37">
        <v>4.88</v>
      </c>
      <c r="J50" s="37">
        <v>0</v>
      </c>
      <c r="K50" s="37">
        <v>7.03</v>
      </c>
      <c r="L50" s="37">
        <v>67.982</v>
      </c>
      <c r="M50" s="37">
        <v>43.374</v>
      </c>
    </row>
    <row r="51" spans="1:13" ht="27">
      <c r="A51" s="35" t="s">
        <v>336</v>
      </c>
      <c r="B51" s="31">
        <v>2</v>
      </c>
      <c r="C51" s="32" t="s">
        <v>337</v>
      </c>
      <c r="D51" s="37">
        <v>0.002</v>
      </c>
      <c r="E51" s="37">
        <v>0</v>
      </c>
      <c r="F51" s="37">
        <v>0.031</v>
      </c>
      <c r="G51" s="37">
        <v>0</v>
      </c>
      <c r="H51" s="37">
        <v>0</v>
      </c>
      <c r="I51" s="37">
        <v>0</v>
      </c>
      <c r="J51" s="37">
        <v>0</v>
      </c>
      <c r="K51" s="37">
        <v>0.016</v>
      </c>
      <c r="L51" s="37">
        <v>0</v>
      </c>
      <c r="M51" s="37">
        <v>0.064</v>
      </c>
    </row>
    <row r="52" spans="1:13" ht="24.75" customHeight="1">
      <c r="A52" s="35" t="s">
        <v>338</v>
      </c>
      <c r="B52" s="120" t="s">
        <v>333</v>
      </c>
      <c r="C52" s="120"/>
      <c r="D52" s="36">
        <f>SUM(D50:D51)</f>
        <v>6.457</v>
      </c>
      <c r="E52" s="36">
        <f aca="true" t="shared" si="7" ref="E52:L52">SUM(E50:E51)</f>
        <v>0</v>
      </c>
      <c r="F52" s="37">
        <v>173.753</v>
      </c>
      <c r="G52" s="36">
        <f t="shared" si="7"/>
        <v>4.887</v>
      </c>
      <c r="H52" s="36">
        <f t="shared" si="7"/>
        <v>0</v>
      </c>
      <c r="I52" s="36">
        <f t="shared" si="7"/>
        <v>4.88</v>
      </c>
      <c r="J52" s="36">
        <f t="shared" si="7"/>
        <v>0</v>
      </c>
      <c r="K52" s="36">
        <f t="shared" si="7"/>
        <v>7.046</v>
      </c>
      <c r="L52" s="36">
        <f t="shared" si="7"/>
        <v>67.982</v>
      </c>
      <c r="M52" s="37">
        <v>43.438</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0.298</v>
      </c>
      <c r="E55" s="37">
        <v>0</v>
      </c>
      <c r="F55" s="37">
        <v>2.582</v>
      </c>
      <c r="G55" s="37">
        <v>0.306</v>
      </c>
      <c r="H55" s="37">
        <v>0</v>
      </c>
      <c r="I55" s="37">
        <v>0.306</v>
      </c>
      <c r="J55" s="37">
        <v>0</v>
      </c>
      <c r="K55" s="37">
        <v>0.372</v>
      </c>
      <c r="L55" s="37">
        <v>0</v>
      </c>
      <c r="M55" s="37">
        <v>2.491</v>
      </c>
    </row>
    <row r="56" spans="1:13" ht="12.75">
      <c r="A56" s="35" t="s">
        <v>344</v>
      </c>
      <c r="B56" s="31">
        <v>3</v>
      </c>
      <c r="C56" s="32" t="s">
        <v>345</v>
      </c>
      <c r="D56" s="37">
        <v>8.955</v>
      </c>
      <c r="E56" s="37">
        <v>0</v>
      </c>
      <c r="F56" s="37">
        <v>84.35</v>
      </c>
      <c r="G56" s="37">
        <v>9.181</v>
      </c>
      <c r="H56" s="37">
        <v>0</v>
      </c>
      <c r="I56" s="37">
        <v>9.181</v>
      </c>
      <c r="J56" s="37">
        <v>0</v>
      </c>
      <c r="K56" s="37">
        <v>11.35</v>
      </c>
      <c r="L56" s="37">
        <v>0.244</v>
      </c>
      <c r="M56" s="37">
        <v>77.589</v>
      </c>
    </row>
    <row r="57" spans="1:13" ht="12.75">
      <c r="A57" s="35" t="s">
        <v>346</v>
      </c>
      <c r="B57" s="31">
        <v>4</v>
      </c>
      <c r="C57" s="32" t="s">
        <v>347</v>
      </c>
      <c r="D57" s="37">
        <v>1.593</v>
      </c>
      <c r="E57" s="37">
        <v>0</v>
      </c>
      <c r="F57" s="37">
        <v>14.747</v>
      </c>
      <c r="G57" s="37">
        <v>1.614</v>
      </c>
      <c r="H57" s="37">
        <v>0</v>
      </c>
      <c r="I57" s="37">
        <v>1.595</v>
      </c>
      <c r="J57" s="37">
        <v>0</v>
      </c>
      <c r="K57" s="37">
        <v>1.929</v>
      </c>
      <c r="L57" s="37">
        <v>0.26</v>
      </c>
      <c r="M57" s="37">
        <v>12.436</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21" t="s">
        <v>357</v>
      </c>
      <c r="C62" s="121"/>
      <c r="D62" s="36">
        <f>SUM(D54:D61)</f>
        <v>10.846</v>
      </c>
      <c r="E62" s="36">
        <f aca="true" t="shared" si="8" ref="E62:L62">SUM(E54:E61)</f>
        <v>0</v>
      </c>
      <c r="F62" s="37">
        <v>101.679</v>
      </c>
      <c r="G62" s="36">
        <f t="shared" si="8"/>
        <v>11.100999999999999</v>
      </c>
      <c r="H62" s="36">
        <f t="shared" si="8"/>
        <v>0</v>
      </c>
      <c r="I62" s="36">
        <f t="shared" si="8"/>
        <v>11.081999999999999</v>
      </c>
      <c r="J62" s="36">
        <f t="shared" si="8"/>
        <v>0</v>
      </c>
      <c r="K62" s="36">
        <f t="shared" si="8"/>
        <v>13.651</v>
      </c>
      <c r="L62" s="36">
        <f t="shared" si="8"/>
        <v>0.504</v>
      </c>
      <c r="M62" s="37">
        <v>92.515</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3.301</v>
      </c>
      <c r="E68" s="37">
        <v>0</v>
      </c>
      <c r="F68" s="37">
        <v>103.48</v>
      </c>
      <c r="G68" s="37">
        <v>4.17</v>
      </c>
      <c r="H68" s="37">
        <v>0</v>
      </c>
      <c r="I68" s="37">
        <v>4.14</v>
      </c>
      <c r="J68" s="37">
        <v>0</v>
      </c>
      <c r="K68" s="37">
        <v>4.478</v>
      </c>
      <c r="L68" s="37">
        <v>0</v>
      </c>
      <c r="M68" s="37">
        <v>60.824</v>
      </c>
    </row>
    <row r="69" spans="1:13" ht="29.25" customHeight="1">
      <c r="A69" s="35" t="s">
        <v>369</v>
      </c>
      <c r="B69" s="118" t="s">
        <v>370</v>
      </c>
      <c r="C69" s="118"/>
      <c r="D69" s="36">
        <f>SUM(D64:D68)</f>
        <v>3.301</v>
      </c>
      <c r="E69" s="36">
        <f aca="true" t="shared" si="9" ref="E69:L69">SUM(E64:E68)</f>
        <v>0</v>
      </c>
      <c r="F69" s="37">
        <v>103.48</v>
      </c>
      <c r="G69" s="36">
        <f t="shared" si="9"/>
        <v>4.17</v>
      </c>
      <c r="H69" s="36">
        <f t="shared" si="9"/>
        <v>0</v>
      </c>
      <c r="I69" s="36">
        <f t="shared" si="9"/>
        <v>4.14</v>
      </c>
      <c r="J69" s="36">
        <f t="shared" si="9"/>
        <v>0</v>
      </c>
      <c r="K69" s="36">
        <f t="shared" si="9"/>
        <v>4.478</v>
      </c>
      <c r="L69" s="36">
        <f t="shared" si="9"/>
        <v>0</v>
      </c>
      <c r="M69" s="37">
        <v>60.824</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0.137</v>
      </c>
      <c r="E71" s="37">
        <v>0</v>
      </c>
      <c r="F71" s="37">
        <v>100</v>
      </c>
      <c r="G71" s="37">
        <v>0.141</v>
      </c>
      <c r="H71" s="37">
        <v>0</v>
      </c>
      <c r="I71" s="37">
        <v>0.141</v>
      </c>
      <c r="J71" s="37">
        <v>0</v>
      </c>
      <c r="K71" s="37">
        <v>0.169</v>
      </c>
      <c r="L71" s="37">
        <v>0</v>
      </c>
      <c r="M71" s="37">
        <v>66.717</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0.137</v>
      </c>
      <c r="E73" s="36">
        <f aca="true" t="shared" si="10" ref="E73:L73">SUM(E71:E72)</f>
        <v>0</v>
      </c>
      <c r="F73" s="37">
        <v>100</v>
      </c>
      <c r="G73" s="36">
        <f t="shared" si="10"/>
        <v>0.141</v>
      </c>
      <c r="H73" s="36">
        <f t="shared" si="10"/>
        <v>0</v>
      </c>
      <c r="I73" s="36">
        <f t="shared" si="10"/>
        <v>0.141</v>
      </c>
      <c r="J73" s="36">
        <f t="shared" si="10"/>
        <v>0</v>
      </c>
      <c r="K73" s="36">
        <f t="shared" si="10"/>
        <v>0.169</v>
      </c>
      <c r="L73" s="36">
        <f t="shared" si="10"/>
        <v>0</v>
      </c>
      <c r="M73" s="37">
        <v>66.717</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2.975</v>
      </c>
      <c r="E75" s="37">
        <v>0</v>
      </c>
      <c r="F75" s="37">
        <v>38.906</v>
      </c>
      <c r="G75" s="37">
        <v>2.683</v>
      </c>
      <c r="H75" s="37">
        <v>0</v>
      </c>
      <c r="I75" s="37">
        <v>2.683</v>
      </c>
      <c r="J75" s="37">
        <v>0</v>
      </c>
      <c r="K75" s="37">
        <v>2.467</v>
      </c>
      <c r="L75" s="37">
        <v>0</v>
      </c>
      <c r="M75" s="37">
        <v>11.858</v>
      </c>
    </row>
    <row r="76" spans="1:13" ht="12.75">
      <c r="A76" s="35" t="s">
        <v>381</v>
      </c>
      <c r="B76" s="31">
        <v>2</v>
      </c>
      <c r="C76" s="32" t="s">
        <v>382</v>
      </c>
      <c r="D76" s="37">
        <v>0.692</v>
      </c>
      <c r="E76" s="37">
        <v>0</v>
      </c>
      <c r="F76" s="37">
        <v>6.305</v>
      </c>
      <c r="G76" s="37">
        <v>0.71</v>
      </c>
      <c r="H76" s="37">
        <v>0</v>
      </c>
      <c r="I76" s="37">
        <v>0.71</v>
      </c>
      <c r="J76" s="37">
        <v>0</v>
      </c>
      <c r="K76" s="37">
        <v>0.759</v>
      </c>
      <c r="L76" s="37">
        <v>0</v>
      </c>
      <c r="M76" s="37">
        <v>4.426</v>
      </c>
    </row>
    <row r="77" spans="1:13" ht="12.75">
      <c r="A77" s="35" t="s">
        <v>383</v>
      </c>
      <c r="B77" s="31">
        <v>3</v>
      </c>
      <c r="C77" s="32" t="s">
        <v>384</v>
      </c>
      <c r="D77" s="37">
        <v>2.089</v>
      </c>
      <c r="E77" s="37">
        <v>0</v>
      </c>
      <c r="F77" s="37">
        <v>17.625</v>
      </c>
      <c r="G77" s="37">
        <v>2.142</v>
      </c>
      <c r="H77" s="37">
        <v>0</v>
      </c>
      <c r="I77" s="37">
        <v>2.142</v>
      </c>
      <c r="J77" s="37">
        <v>0</v>
      </c>
      <c r="K77" s="37">
        <v>3.481</v>
      </c>
      <c r="L77" s="37">
        <v>0</v>
      </c>
      <c r="M77" s="37">
        <v>19.743</v>
      </c>
    </row>
    <row r="78" spans="1:13" ht="18">
      <c r="A78" s="35" t="s">
        <v>385</v>
      </c>
      <c r="B78" s="31">
        <v>4</v>
      </c>
      <c r="C78" s="32" t="s">
        <v>386</v>
      </c>
      <c r="D78" s="37">
        <v>0.002</v>
      </c>
      <c r="E78" s="37">
        <v>0</v>
      </c>
      <c r="F78" s="37">
        <v>0.019</v>
      </c>
      <c r="G78" s="37">
        <v>0.002</v>
      </c>
      <c r="H78" s="37">
        <v>0</v>
      </c>
      <c r="I78" s="37">
        <v>0.002</v>
      </c>
      <c r="J78" s="37">
        <v>0</v>
      </c>
      <c r="K78" s="37">
        <v>0</v>
      </c>
      <c r="L78" s="37">
        <v>0</v>
      </c>
      <c r="M78" s="37">
        <v>0</v>
      </c>
    </row>
    <row r="79" spans="1:13" ht="12.75">
      <c r="A79" s="35" t="s">
        <v>387</v>
      </c>
      <c r="B79" s="31">
        <v>5</v>
      </c>
      <c r="C79" s="32" t="s">
        <v>388</v>
      </c>
      <c r="D79" s="37">
        <v>0.919</v>
      </c>
      <c r="E79" s="37">
        <v>0</v>
      </c>
      <c r="F79" s="37">
        <v>9.723</v>
      </c>
      <c r="G79" s="37">
        <v>0.942</v>
      </c>
      <c r="H79" s="37">
        <v>0</v>
      </c>
      <c r="I79" s="37">
        <v>0.942</v>
      </c>
      <c r="J79" s="37">
        <v>0</v>
      </c>
      <c r="K79" s="37">
        <v>0.815</v>
      </c>
      <c r="L79" s="37">
        <v>0</v>
      </c>
      <c r="M79" s="37">
        <v>5.664</v>
      </c>
    </row>
    <row r="80" spans="1:13" ht="12.75">
      <c r="A80" s="35" t="s">
        <v>389</v>
      </c>
      <c r="B80" s="31">
        <v>6</v>
      </c>
      <c r="C80" s="32" t="s">
        <v>390</v>
      </c>
      <c r="D80" s="37">
        <v>0.215</v>
      </c>
      <c r="E80" s="37">
        <v>0</v>
      </c>
      <c r="F80" s="37">
        <v>2.424</v>
      </c>
      <c r="G80" s="37">
        <v>0.233</v>
      </c>
      <c r="H80" s="37">
        <v>0</v>
      </c>
      <c r="I80" s="37">
        <v>0.233</v>
      </c>
      <c r="J80" s="37">
        <v>0</v>
      </c>
      <c r="K80" s="37">
        <v>0.22</v>
      </c>
      <c r="L80" s="37">
        <v>0</v>
      </c>
      <c r="M80" s="37">
        <v>1.042</v>
      </c>
    </row>
    <row r="81" spans="1:13" ht="27">
      <c r="A81" s="35" t="s">
        <v>391</v>
      </c>
      <c r="B81" s="31">
        <v>7</v>
      </c>
      <c r="C81" s="32" t="s">
        <v>392</v>
      </c>
      <c r="D81" s="37">
        <v>3.137</v>
      </c>
      <c r="E81" s="37">
        <v>0</v>
      </c>
      <c r="F81" s="37">
        <v>24.448</v>
      </c>
      <c r="G81" s="37">
        <v>3.216</v>
      </c>
      <c r="H81" s="37">
        <v>0</v>
      </c>
      <c r="I81" s="37">
        <v>3.216</v>
      </c>
      <c r="J81" s="37">
        <v>0</v>
      </c>
      <c r="K81" s="37">
        <v>3.912</v>
      </c>
      <c r="L81" s="37">
        <v>0</v>
      </c>
      <c r="M81" s="37">
        <v>22.134</v>
      </c>
    </row>
    <row r="82" spans="1:13" ht="12.75">
      <c r="A82" s="35" t="s">
        <v>393</v>
      </c>
      <c r="B82" s="31">
        <v>8</v>
      </c>
      <c r="C82" s="32" t="s">
        <v>394</v>
      </c>
      <c r="D82" s="37">
        <v>0</v>
      </c>
      <c r="E82" s="37">
        <v>0</v>
      </c>
      <c r="F82" s="37">
        <v>0</v>
      </c>
      <c r="G82" s="37">
        <v>0</v>
      </c>
      <c r="H82" s="37">
        <v>0</v>
      </c>
      <c r="I82" s="37">
        <v>0</v>
      </c>
      <c r="J82" s="37">
        <v>0</v>
      </c>
      <c r="K82" s="37">
        <v>0</v>
      </c>
      <c r="L82" s="37">
        <v>0</v>
      </c>
      <c r="M82" s="37">
        <v>0</v>
      </c>
    </row>
    <row r="83" spans="1:13" ht="12.75">
      <c r="A83" s="35" t="s">
        <v>395</v>
      </c>
      <c r="B83" s="31">
        <v>9</v>
      </c>
      <c r="C83" s="32" t="s">
        <v>396</v>
      </c>
      <c r="D83" s="37">
        <v>1.208</v>
      </c>
      <c r="E83" s="37">
        <v>0</v>
      </c>
      <c r="F83" s="37">
        <v>9.682</v>
      </c>
      <c r="G83" s="37">
        <v>1.239</v>
      </c>
      <c r="H83" s="37">
        <v>0</v>
      </c>
      <c r="I83" s="37">
        <v>1.222</v>
      </c>
      <c r="J83" s="37">
        <v>0</v>
      </c>
      <c r="K83" s="37">
        <v>1.426</v>
      </c>
      <c r="L83" s="37">
        <v>0.837</v>
      </c>
      <c r="M83" s="37">
        <v>8.095</v>
      </c>
    </row>
    <row r="84" spans="1:13" ht="27.75" customHeight="1">
      <c r="A84" s="35" t="s">
        <v>397</v>
      </c>
      <c r="B84" s="122" t="s">
        <v>398</v>
      </c>
      <c r="C84" s="122"/>
      <c r="D84" s="36">
        <f>SUM(D75:D83)</f>
        <v>11.237</v>
      </c>
      <c r="E84" s="36">
        <f aca="true" t="shared" si="11" ref="E84:L84">SUM(E75:E83)</f>
        <v>0</v>
      </c>
      <c r="F84" s="37">
        <v>109.13</v>
      </c>
      <c r="G84" s="36">
        <f t="shared" si="11"/>
        <v>11.167000000000002</v>
      </c>
      <c r="H84" s="36">
        <f t="shared" si="11"/>
        <v>0</v>
      </c>
      <c r="I84" s="36">
        <f t="shared" si="11"/>
        <v>11.15</v>
      </c>
      <c r="J84" s="36">
        <f t="shared" si="11"/>
        <v>0</v>
      </c>
      <c r="K84" s="36">
        <f t="shared" si="11"/>
        <v>13.08</v>
      </c>
      <c r="L84" s="36">
        <f t="shared" si="11"/>
        <v>0.837</v>
      </c>
      <c r="M84" s="37">
        <v>72.961</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0.275</v>
      </c>
      <c r="E96" s="37">
        <v>0</v>
      </c>
      <c r="F96" s="37">
        <v>100</v>
      </c>
      <c r="G96" s="37">
        <v>0.33</v>
      </c>
      <c r="H96" s="37">
        <v>0</v>
      </c>
      <c r="I96" s="37">
        <v>0.33</v>
      </c>
      <c r="J96" s="37">
        <v>0</v>
      </c>
      <c r="K96" s="37">
        <v>0.349</v>
      </c>
      <c r="L96" s="37">
        <v>0</v>
      </c>
      <c r="M96" s="37">
        <v>100</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20" t="s">
        <v>426</v>
      </c>
      <c r="C99" s="120"/>
      <c r="D99" s="36">
        <f>SUM(D95:D98)</f>
        <v>0.275</v>
      </c>
      <c r="E99" s="36">
        <f aca="true" t="shared" si="13" ref="E99:L99">SUM(E95:E98)</f>
        <v>0</v>
      </c>
      <c r="F99" s="37">
        <v>100</v>
      </c>
      <c r="G99" s="36">
        <f t="shared" si="13"/>
        <v>0.33</v>
      </c>
      <c r="H99" s="36">
        <f t="shared" si="13"/>
        <v>0</v>
      </c>
      <c r="I99" s="36">
        <f t="shared" si="13"/>
        <v>0.33</v>
      </c>
      <c r="J99" s="36">
        <f t="shared" si="13"/>
        <v>0</v>
      </c>
      <c r="K99" s="36">
        <f t="shared" si="13"/>
        <v>0.349</v>
      </c>
      <c r="L99" s="36">
        <f t="shared" si="13"/>
        <v>0</v>
      </c>
      <c r="M99" s="37">
        <v>100</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8" t="s">
        <v>435</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0.024</v>
      </c>
      <c r="E106" s="37">
        <v>0</v>
      </c>
      <c r="F106" s="37">
        <v>100</v>
      </c>
      <c r="G106" s="37">
        <v>0.024</v>
      </c>
      <c r="H106" s="37">
        <v>0</v>
      </c>
      <c r="I106" s="37">
        <v>0.024</v>
      </c>
      <c r="J106" s="37">
        <v>0</v>
      </c>
      <c r="K106" s="37">
        <v>0.016</v>
      </c>
      <c r="L106" s="37">
        <v>0</v>
      </c>
      <c r="M106" s="37">
        <v>99.999</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0.024</v>
      </c>
      <c r="E108" s="36">
        <f aca="true" t="shared" si="15" ref="E108:L108">SUM(E106:E107)</f>
        <v>0</v>
      </c>
      <c r="F108" s="37">
        <v>100</v>
      </c>
      <c r="G108" s="36">
        <f t="shared" si="15"/>
        <v>0.024</v>
      </c>
      <c r="H108" s="36">
        <f t="shared" si="15"/>
        <v>0</v>
      </c>
      <c r="I108" s="36">
        <f t="shared" si="15"/>
        <v>0.024</v>
      </c>
      <c r="J108" s="36">
        <f t="shared" si="15"/>
        <v>0</v>
      </c>
      <c r="K108" s="36">
        <f t="shared" si="15"/>
        <v>0.016</v>
      </c>
      <c r="L108" s="36">
        <f t="shared" si="15"/>
        <v>0</v>
      </c>
      <c r="M108" s="37">
        <v>99.999</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c r="A111" s="35" t="s">
        <v>446</v>
      </c>
      <c r="B111" s="121" t="s">
        <v>447</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v>
      </c>
      <c r="E119" s="37">
        <v>0</v>
      </c>
      <c r="F119" s="37">
        <v>0</v>
      </c>
      <c r="G119" s="37">
        <v>0</v>
      </c>
      <c r="H119" s="37">
        <v>0</v>
      </c>
      <c r="I119" s="37">
        <v>0</v>
      </c>
      <c r="J119" s="37">
        <v>0</v>
      </c>
      <c r="K119" s="37">
        <v>0</v>
      </c>
      <c r="L119" s="37">
        <v>0</v>
      </c>
      <c r="M119" s="37">
        <v>0</v>
      </c>
    </row>
    <row r="120" spans="1:13" ht="12.75">
      <c r="A120" s="35" t="s">
        <v>461</v>
      </c>
      <c r="B120" s="38">
        <v>2</v>
      </c>
      <c r="C120" s="32" t="s">
        <v>462</v>
      </c>
      <c r="D120" s="37">
        <v>0.495</v>
      </c>
      <c r="E120" s="37">
        <v>0</v>
      </c>
      <c r="F120" s="37">
        <v>40.865</v>
      </c>
      <c r="G120" s="37">
        <v>0.51</v>
      </c>
      <c r="H120" s="37">
        <v>0</v>
      </c>
      <c r="I120" s="37">
        <v>0.51</v>
      </c>
      <c r="J120" s="37">
        <v>0</v>
      </c>
      <c r="K120" s="37">
        <v>0</v>
      </c>
      <c r="L120" s="37">
        <v>0</v>
      </c>
      <c r="M120" s="37">
        <v>0</v>
      </c>
    </row>
    <row r="121" spans="1:13" ht="12.75">
      <c r="A121" s="35" t="s">
        <v>463</v>
      </c>
      <c r="B121" s="38">
        <v>3</v>
      </c>
      <c r="C121" s="32" t="s">
        <v>464</v>
      </c>
      <c r="D121" s="37">
        <v>0.716</v>
      </c>
      <c r="E121" s="37">
        <v>0</v>
      </c>
      <c r="F121" s="37">
        <v>59.135</v>
      </c>
      <c r="G121" s="37">
        <v>0.734</v>
      </c>
      <c r="H121" s="37">
        <v>0</v>
      </c>
      <c r="I121" s="37">
        <v>0.734</v>
      </c>
      <c r="J121" s="37">
        <v>0</v>
      </c>
      <c r="K121" s="37">
        <v>1.377</v>
      </c>
      <c r="L121" s="37">
        <v>0</v>
      </c>
      <c r="M121" s="37">
        <v>97.103</v>
      </c>
    </row>
    <row r="122" spans="1:13" ht="27.75" customHeight="1">
      <c r="A122" s="35" t="s">
        <v>465</v>
      </c>
      <c r="B122" s="126" t="s">
        <v>466</v>
      </c>
      <c r="C122" s="126"/>
      <c r="D122" s="36">
        <f>SUM(D119:D121)</f>
        <v>1.2109999999999999</v>
      </c>
      <c r="E122" s="36">
        <f aca="true" t="shared" si="19" ref="E122:L122">SUM(E119:E121)</f>
        <v>0</v>
      </c>
      <c r="F122" s="37">
        <v>100</v>
      </c>
      <c r="G122" s="36">
        <f t="shared" si="19"/>
        <v>1.244</v>
      </c>
      <c r="H122" s="36">
        <f t="shared" si="19"/>
        <v>0</v>
      </c>
      <c r="I122" s="36">
        <f t="shared" si="19"/>
        <v>1.244</v>
      </c>
      <c r="J122" s="36">
        <f t="shared" si="19"/>
        <v>0</v>
      </c>
      <c r="K122" s="36">
        <f t="shared" si="19"/>
        <v>1.377</v>
      </c>
      <c r="L122" s="36">
        <f t="shared" si="19"/>
        <v>0</v>
      </c>
      <c r="M122" s="37">
        <v>97.103</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0.012</v>
      </c>
      <c r="E124" s="37">
        <v>0</v>
      </c>
      <c r="F124" s="37">
        <v>0.229</v>
      </c>
      <c r="G124" s="37">
        <v>0</v>
      </c>
      <c r="H124" s="37">
        <v>0</v>
      </c>
      <c r="I124" s="37">
        <v>0</v>
      </c>
      <c r="J124" s="37">
        <v>0</v>
      </c>
      <c r="K124" s="37">
        <v>0.125</v>
      </c>
      <c r="L124" s="37">
        <v>0</v>
      </c>
      <c r="M124" s="37">
        <v>1.406</v>
      </c>
    </row>
    <row r="125" spans="1:13" ht="18">
      <c r="A125" s="35" t="s">
        <v>470</v>
      </c>
      <c r="B125" s="31">
        <v>2</v>
      </c>
      <c r="C125" s="32" t="s">
        <v>471</v>
      </c>
      <c r="D125" s="37">
        <v>5.203</v>
      </c>
      <c r="E125" s="37">
        <v>0</v>
      </c>
      <c r="F125" s="37">
        <v>99.771</v>
      </c>
      <c r="G125" s="37">
        <v>2.838</v>
      </c>
      <c r="H125" s="37">
        <v>0</v>
      </c>
      <c r="I125" s="37">
        <v>2.964</v>
      </c>
      <c r="J125" s="37">
        <v>0</v>
      </c>
      <c r="K125" s="37">
        <v>8.75</v>
      </c>
      <c r="L125" s="37">
        <v>0</v>
      </c>
      <c r="M125" s="37">
        <v>98.594</v>
      </c>
    </row>
    <row r="126" spans="1:13" ht="18" customHeight="1">
      <c r="A126" s="35" t="s">
        <v>472</v>
      </c>
      <c r="B126" s="118" t="s">
        <v>473</v>
      </c>
      <c r="C126" s="118"/>
      <c r="D126" s="36">
        <f>SUM(D124:D125)</f>
        <v>5.215</v>
      </c>
      <c r="E126" s="36">
        <f aca="true" t="shared" si="20" ref="E126:L126">SUM(E124:E125)</f>
        <v>0</v>
      </c>
      <c r="F126" s="37">
        <v>100</v>
      </c>
      <c r="G126" s="36">
        <f t="shared" si="20"/>
        <v>2.838</v>
      </c>
      <c r="H126" s="36">
        <f t="shared" si="20"/>
        <v>0</v>
      </c>
      <c r="I126" s="36">
        <f t="shared" si="20"/>
        <v>2.964</v>
      </c>
      <c r="J126" s="36">
        <f t="shared" si="20"/>
        <v>0</v>
      </c>
      <c r="K126" s="36">
        <f t="shared" si="20"/>
        <v>8.875</v>
      </c>
      <c r="L126" s="36">
        <f t="shared" si="20"/>
        <v>0</v>
      </c>
      <c r="M126" s="37">
        <v>100</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7.168</v>
      </c>
      <c r="E128" s="37">
        <v>0</v>
      </c>
      <c r="F128" s="37">
        <v>100</v>
      </c>
      <c r="G128" s="37">
        <v>7.348</v>
      </c>
      <c r="H128" s="37">
        <v>0</v>
      </c>
      <c r="I128" s="37">
        <v>7.348</v>
      </c>
      <c r="J128" s="37">
        <v>0</v>
      </c>
      <c r="K128" s="37">
        <v>0</v>
      </c>
      <c r="L128" s="37">
        <v>0</v>
      </c>
      <c r="M128" s="37">
        <v>0</v>
      </c>
    </row>
    <row r="129" spans="1:13" ht="17.25" customHeight="1">
      <c r="A129" s="35" t="s">
        <v>477</v>
      </c>
      <c r="B129" s="122" t="s">
        <v>478</v>
      </c>
      <c r="C129" s="122"/>
      <c r="D129" s="36">
        <f>D128</f>
        <v>7.168</v>
      </c>
      <c r="E129" s="36">
        <f aca="true" t="shared" si="21" ref="E129:L129">E128</f>
        <v>0</v>
      </c>
      <c r="F129" s="37">
        <v>100</v>
      </c>
      <c r="G129" s="36">
        <f t="shared" si="21"/>
        <v>7.348</v>
      </c>
      <c r="H129" s="36">
        <f t="shared" si="21"/>
        <v>0</v>
      </c>
      <c r="I129" s="36">
        <f t="shared" si="21"/>
        <v>7.348</v>
      </c>
      <c r="J129" s="36">
        <f t="shared" si="21"/>
        <v>0</v>
      </c>
      <c r="K129" s="36">
        <f t="shared" si="21"/>
        <v>0</v>
      </c>
      <c r="L129" s="36">
        <f t="shared" si="21"/>
        <v>0</v>
      </c>
      <c r="M129" s="37">
        <v>0</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19.689</v>
      </c>
      <c r="E131" s="37">
        <v>0</v>
      </c>
      <c r="F131" s="37">
        <v>100</v>
      </c>
      <c r="G131" s="37">
        <v>20.184</v>
      </c>
      <c r="H131" s="37">
        <v>0</v>
      </c>
      <c r="I131" s="37">
        <v>20.184</v>
      </c>
      <c r="J131" s="37">
        <v>0</v>
      </c>
      <c r="K131" s="37">
        <v>9.398</v>
      </c>
      <c r="L131" s="37">
        <v>0</v>
      </c>
      <c r="M131" s="37">
        <v>81.795</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19.689</v>
      </c>
      <c r="E133" s="36">
        <f aca="true" t="shared" si="22" ref="E133:L133">SUM(E131:E132)</f>
        <v>0</v>
      </c>
      <c r="F133" s="37">
        <v>100</v>
      </c>
      <c r="G133" s="36">
        <f t="shared" si="22"/>
        <v>20.184</v>
      </c>
      <c r="H133" s="36">
        <f t="shared" si="22"/>
        <v>0</v>
      </c>
      <c r="I133" s="36">
        <f t="shared" si="22"/>
        <v>20.184</v>
      </c>
      <c r="J133" s="36">
        <f t="shared" si="22"/>
        <v>0</v>
      </c>
      <c r="K133" s="36">
        <f t="shared" si="22"/>
        <v>9.398</v>
      </c>
      <c r="L133" s="36">
        <f t="shared" si="22"/>
        <v>0</v>
      </c>
      <c r="M133" s="37">
        <v>81.795</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Pierina Bonomi</dc:creator>
  <cp:keywords/>
  <dc:description/>
  <cp:lastModifiedBy>Pierina Bonomi</cp:lastModifiedBy>
  <dcterms:created xsi:type="dcterms:W3CDTF">2017-03-21T14:09:09Z</dcterms:created>
  <dcterms:modified xsi:type="dcterms:W3CDTF">2017-03-21T14:09:09Z</dcterms:modified>
  <cp:category/>
  <cp:version/>
  <cp:contentType/>
  <cp:contentStatus/>
</cp:coreProperties>
</file>